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Sv08\潮来市役所\市民福祉部\社会福祉課\障害福祉関係\370 障害者就労施設等からの物品等の調達の推進等に関する法律\障害者優先調達推進法\R01実績報告\"/>
    </mc:Choice>
  </mc:AlternateContent>
  <xr:revisionPtr revIDLastSave="0" documentId="13_ncr:1_{92014722-6553-42AD-ACAA-989B2C218986}" xr6:coauthVersionLast="44" xr6:coauthVersionMax="44" xr10:uidLastSave="{00000000-0000-0000-0000-000000000000}"/>
  <bookViews>
    <workbookView xWindow="-120" yWindow="-120" windowWidth="20730" windowHeight="11160" xr2:uid="{00000000-000D-0000-FFFF-FFFF00000000}"/>
  </bookViews>
  <sheets>
    <sheet name="様式 (地方総括)" sheetId="7" r:id="rId1"/>
    <sheet name="分類例" sheetId="8" r:id="rId2"/>
  </sheets>
  <definedNames>
    <definedName name="_xlnm.Print_Area" localSheetId="0">'様式 (地方総括)'!$A$1:$AH$17</definedName>
    <definedName name="_xlnm.Print_Titles" localSheetId="0">'様式 (地方総括)'!$1:$7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12" i="7" l="1"/>
  <c r="AG12" i="7"/>
  <c r="AB12" i="7"/>
  <c r="AA12" i="7"/>
  <c r="Z12" i="7"/>
  <c r="Y12" i="7"/>
  <c r="X12" i="7"/>
  <c r="W12" i="7"/>
  <c r="V12" i="7"/>
  <c r="U12" i="7"/>
  <c r="T12" i="7"/>
  <c r="S12" i="7"/>
  <c r="R12" i="7"/>
  <c r="Q12" i="7"/>
  <c r="N12" i="7"/>
  <c r="M12" i="7"/>
  <c r="L12" i="7"/>
  <c r="K12" i="7"/>
  <c r="J12" i="7"/>
  <c r="I12" i="7"/>
  <c r="H12" i="7"/>
  <c r="G12" i="7"/>
  <c r="AD11" i="7"/>
  <c r="AC11" i="7"/>
  <c r="P11" i="7"/>
  <c r="O11" i="7"/>
  <c r="AD8" i="7"/>
  <c r="AC8" i="7"/>
  <c r="P8" i="7"/>
  <c r="O8" i="7"/>
  <c r="P12" i="7" l="1"/>
  <c r="AD12" i="7"/>
  <c r="AC12" i="7"/>
  <c r="O12" i="7"/>
  <c r="AE11" i="7"/>
  <c r="AF11" i="7"/>
  <c r="AF8" i="7"/>
  <c r="AE8" i="7"/>
  <c r="AE12" i="7" l="1"/>
  <c r="AF12" i="7"/>
</calcChain>
</file>

<file path=xl/sharedStrings.xml><?xml version="1.0" encoding="utf-8"?>
<sst xmlns="http://schemas.openxmlformats.org/spreadsheetml/2006/main" count="105" uniqueCount="80">
  <si>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</si>
  <si>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</si>
  <si>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</si>
  <si>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</si>
  <si>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</si>
  <si>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</si>
  <si>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</si>
  <si>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</si>
  <si>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</si>
  <si>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</si>
  <si>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</si>
  <si>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</si>
  <si>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</si>
  <si>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</si>
  <si>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</si>
  <si>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</si>
  <si>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</si>
  <si>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</si>
  <si>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</si>
  <si>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</si>
  <si>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</si>
  <si>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</si>
  <si>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</si>
  <si>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</si>
  <si>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</si>
  <si>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</si>
  <si>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</si>
  <si>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</si>
  <si>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</si>
  <si>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</si>
  <si>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</si>
  <si>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</si>
  <si>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</si>
  <si>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</si>
  <si>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</si>
  <si>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</si>
  <si>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</si>
  <si>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</si>
  <si>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</si>
  <si>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</si>
  <si>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</si>
  <si>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</si>
  <si>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</si>
  <si>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</si>
  <si>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</si>
  <si>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</si>
  <si>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</si>
  <si>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</si>
  <si>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</si>
  <si>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</si>
  <si>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</si>
  <si>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</si>
  <si>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</si>
  <si>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</si>
  <si>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</si>
  <si>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</si>
  <si>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</si>
  <si>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</si>
  <si>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</si>
  <si>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</si>
  <si>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</si>
  <si>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</si>
  <si>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</si>
  <si>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</si>
  <si>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</si>
  <si>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</si>
  <si>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</si>
  <si>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</si>
  <si>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</si>
  <si>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</si>
  <si>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</si>
  <si>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</si>
  <si>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</si>
  <si>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</si>
  <si>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1"/>
  </si>
  <si>
    <t>潮来市</t>
    <rPh sb="0" eb="2">
      <t>イタコ</t>
    </rPh>
    <rPh sb="2" eb="3">
      <t>シ</t>
    </rPh>
    <phoneticPr fontId="1"/>
  </si>
  <si>
    <t>b</t>
  </si>
  <si>
    <t>ｃ</t>
  </si>
  <si>
    <t>ｄ</t>
    <phoneticPr fontId="1"/>
  </si>
  <si>
    <t>令和元年度優先調達実績</t>
    <rPh sb="0" eb="2">
      <t>レイワ</t>
    </rPh>
    <rPh sb="2" eb="4">
      <t>ガンネン</t>
    </rPh>
    <rPh sb="4" eb="5">
      <t>ド</t>
    </rPh>
    <rPh sb="5" eb="7">
      <t>ユウセン</t>
    </rPh>
    <rPh sb="7" eb="9">
      <t>チョウタツ</t>
    </rPh>
    <rPh sb="9" eb="1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</si>
</sst>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32">
    <xf numFmtId="0" fontId="0" fillId="0" borderId="0" xfId="0">
      <alignment vertical="center"/>
    </xf>
    <xf numFmtId="0" fontId="3" fillId="2" borderId="29" xfId="0" applyFont="1" applyFill="1" applyBorder="1" applyAlignment="1">
      <alignment horizontal="center" vertical="center"/>
    </xf>
    <xf numFmtId="0" fontId="0" fillId="2" borderId="24" xfId="0" applyFill="1" applyBorder="1" applyAlignment="1">
      <alignment vertical="center"/>
    </xf>
    <xf numFmtId="0" fontId="0" fillId="2" borderId="17"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5" fillId="0" borderId="32" xfId="0" applyFont="1" applyBorder="1" applyAlignment="1">
      <alignment horizontal="center" vertical="center"/>
    </xf>
    <xf numFmtId="0" fontId="0" fillId="0" borderId="33" xfId="0" applyBorder="1" applyAlignment="1">
      <alignment vertical="center" wrapText="1"/>
    </xf>
    <xf numFmtId="0" fontId="0" fillId="0" borderId="34" xfId="0" applyBorder="1" applyAlignment="1">
      <alignment vertical="center"/>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5" xfId="0" applyBorder="1" applyAlignment="1">
      <alignment vertical="center"/>
    </xf>
    <xf numFmtId="0" fontId="3" fillId="0" borderId="40" xfId="0" applyFont="1" applyBorder="1" applyAlignment="1">
      <alignment horizontal="center" vertical="center"/>
    </xf>
    <xf numFmtId="0" fontId="0" fillId="0" borderId="41" xfId="0" applyBorder="1" applyAlignment="1">
      <alignment vertical="center"/>
    </xf>
    <xf numFmtId="0" fontId="0" fillId="0" borderId="42" xfId="0" applyBorder="1" applyAlignment="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xf>
    <xf numFmtId="0" fontId="0" fillId="0" borderId="45" xfId="0" applyBorder="1" applyAlignment="1">
      <alignment vertical="center" wrapText="1"/>
    </xf>
    <xf numFmtId="0" fontId="0" fillId="0" borderId="41" xfId="0" applyBorder="1" applyAlignment="1">
      <alignment vertical="center" wrapText="1"/>
    </xf>
    <xf numFmtId="0" fontId="0" fillId="0" borderId="43" xfId="0" applyBorder="1" applyAlignment="1">
      <alignment vertical="center"/>
    </xf>
    <xf numFmtId="0" fontId="3" fillId="0" borderId="48"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6"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xf>
    <xf numFmtId="0" fontId="0" fillId="0" borderId="59" xfId="0" applyBorder="1" applyAlignment="1">
      <alignment vertical="center" wrapText="1"/>
    </xf>
    <xf numFmtId="0" fontId="0" fillId="0" borderId="55" xfId="0" applyBorder="1" applyAlignment="1">
      <alignment vertical="center" wrapText="1"/>
    </xf>
    <xf numFmtId="0" fontId="0" fillId="0" borderId="56" xfId="0" applyBorder="1" applyAlignment="1">
      <alignment horizontal="center" vertical="center"/>
    </xf>
    <xf numFmtId="0" fontId="5" fillId="0" borderId="49" xfId="0" applyFont="1" applyBorder="1" applyAlignment="1">
      <alignment horizontal="center" vertical="center"/>
    </xf>
    <xf numFmtId="0" fontId="0" fillId="0" borderId="50" xfId="0" applyBorder="1" applyAlignment="1">
      <alignment vertical="center" wrapText="1"/>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2" xfId="0" applyBorder="1" applyAlignment="1">
      <alignment vertical="center"/>
    </xf>
    <xf numFmtId="0" fontId="6" fillId="0" borderId="0" xfId="0" applyFont="1" applyAlignment="1">
      <alignment horizontal="right" vertical="center"/>
    </xf>
    <xf numFmtId="0" fontId="8" fillId="0" borderId="0" xfId="0" applyFont="1">
      <alignment vertical="center"/>
    </xf>
    <xf numFmtId="0" fontId="0" fillId="0" borderId="62" xfId="0" applyBorder="1">
      <alignmen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6" fillId="0" borderId="34" xfId="0" applyFont="1" applyBorder="1">
      <alignment vertical="center"/>
    </xf>
    <xf numFmtId="0" fontId="6" fillId="0" borderId="35" xfId="0" applyFont="1" applyBorder="1" applyAlignment="1">
      <alignment vertical="center" wrapText="1"/>
    </xf>
    <xf numFmtId="0" fontId="6" fillId="0" borderId="51" xfId="0" applyFont="1" applyBorder="1">
      <alignment vertical="center"/>
    </xf>
    <xf numFmtId="0" fontId="6" fillId="0" borderId="52" xfId="0" applyFont="1" applyBorder="1" applyAlignment="1">
      <alignment vertical="center" wrapText="1"/>
    </xf>
    <xf numFmtId="0" fontId="6" fillId="0" borderId="42" xfId="0" applyFont="1" applyBorder="1">
      <alignment vertical="center"/>
    </xf>
    <xf numFmtId="0" fontId="6" fillId="0" borderId="43" xfId="0" applyFont="1" applyBorder="1" applyAlignment="1">
      <alignment vertical="center" wrapText="1"/>
    </xf>
    <xf numFmtId="0" fontId="6" fillId="0" borderId="66" xfId="0" applyFont="1" applyBorder="1">
      <alignment vertical="center"/>
    </xf>
    <xf numFmtId="0" fontId="6" fillId="0" borderId="67"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62" xfId="0" applyFont="1" applyBorder="1" applyAlignment="1">
      <alignment horizontal="center" vertical="center" wrapText="1"/>
    </xf>
    <xf numFmtId="0" fontId="6" fillId="0" borderId="63" xfId="0" applyFont="1" applyBorder="1">
      <alignment vertical="center"/>
    </xf>
    <xf numFmtId="0" fontId="6" fillId="0" borderId="64" xfId="0" applyFont="1" applyBorder="1" applyAlignment="1">
      <alignment vertical="center" wrapText="1"/>
    </xf>
    <xf numFmtId="0" fontId="6" fillId="0" borderId="67" xfId="0" applyFont="1" applyBorder="1">
      <alignment vertical="center"/>
    </xf>
    <xf numFmtId="0" fontId="0" fillId="0" borderId="0" xfId="0" applyFill="1">
      <alignment vertical="center"/>
    </xf>
    <xf numFmtId="0" fontId="0" fillId="0" borderId="0" xfId="0" applyFill="1" applyBorder="1">
      <alignment vertical="center"/>
    </xf>
    <xf numFmtId="0" fontId="10" fillId="0" borderId="0" xfId="0" applyFont="1" applyFill="1" applyBorder="1" applyAlignment="1">
      <alignment vertical="top" wrapText="1"/>
    </xf>
    <xf numFmtId="0" fontId="0" fillId="0" borderId="0" xfId="0" applyFill="1" applyAlignment="1">
      <alignment horizontal="right" vertical="center"/>
    </xf>
    <xf numFmtId="0" fontId="10" fillId="0" borderId="3" xfId="0" applyFont="1" applyFill="1" applyBorder="1" applyAlignment="1">
      <alignment vertical="top" wrapText="1"/>
    </xf>
    <xf numFmtId="0" fontId="0" fillId="0" borderId="3" xfId="0" applyFill="1" applyBorder="1">
      <alignment vertical="center"/>
    </xf>
    <xf numFmtId="0" fontId="0" fillId="0" borderId="57" xfId="0" applyBorder="1" applyAlignment="1">
      <alignment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wrapText="1"/>
    </xf>
    <xf numFmtId="0" fontId="0" fillId="0" borderId="16" xfId="0" applyBorder="1">
      <alignment vertical="center"/>
    </xf>
    <xf numFmtId="0" fontId="0" fillId="0" borderId="22" xfId="0" applyBorder="1">
      <alignment vertical="center"/>
    </xf>
    <xf numFmtId="0" fontId="0" fillId="0" borderId="20" xfId="0" applyBorder="1">
      <alignment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wrapText="1"/>
    </xf>
    <xf numFmtId="0" fontId="0" fillId="0" borderId="6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wrapText="1"/>
    </xf>
    <xf numFmtId="0" fontId="0" fillId="0" borderId="21" xfId="0" applyBorder="1">
      <alignment vertical="center"/>
    </xf>
    <xf numFmtId="0" fontId="0" fillId="0" borderId="23" xfId="0" applyBorder="1">
      <alignment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0"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wrapText="1"/>
    </xf>
    <xf numFmtId="0" fontId="0" fillId="0" borderId="25" xfId="0"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4" fillId="0" borderId="0" xfId="0" applyFont="1" applyFill="1" applyAlignment="1">
      <alignment horizontal="center" vertical="center"/>
    </xf>
    <xf numFmtId="0" fontId="0" fillId="0" borderId="18" xfId="0"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3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1" xfId="0" applyFont="1" applyBorder="1" applyAlignment="1">
      <alignment horizontal="center" vertical="center"/>
    </xf>
    <xf numFmtId="0" fontId="4" fillId="0" borderId="65" xfId="0" applyFont="1" applyBorder="1" applyAlignment="1">
      <alignment horizontal="center" vertical="center"/>
    </xf>
    <xf numFmtId="0" fontId="4" fillId="0" borderId="6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171452</xdr:colOff>
      <xdr:row>0</xdr:row>
      <xdr:rowOff>158750</xdr:rowOff>
    </xdr:from>
    <xdr:to>
      <xdr:col>4</xdr:col>
      <xdr:colOff>285751</xdr:colOff>
      <xdr:row>1</xdr:row>
      <xdr:rowOff>79376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1452" y="158750"/>
          <a:ext cx="1368424" cy="23812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solidFill>
                <a:sysClr val="windowText" lastClr="000000"/>
              </a:solidFill>
            </a:rPr>
            <a:t>地方公共団体等</a:t>
          </a:r>
          <a:endParaRPr kumimoji="1" lang="en-US" altLang="ja-JP" sz="11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12"/>
  <sheetViews>
    <sheetView tabSelected="1" view="pageBreakPreview" zoomScale="70" zoomScaleNormal="70" zoomScaleSheetLayoutView="70" workbookViewId="0">
      <selection activeCell="B1" sqref="B1:AH1"/>
    </sheetView>
  </sheetViews>
  <sheetFormatPr defaultRowHeight="13.5" x14ac:dyDescent="0.15"/>
  <cols>
    <col min="1" max="1" width="2.75" customWidth="1"/>
    <col min="2" max="3" width="4.625" customWidth="1"/>
    <col min="4" max="4" width="14.125" customWidth="1"/>
    <col min="5" max="5" width="4.625" customWidth="1"/>
    <col min="6" max="6" width="6.375" customWidth="1"/>
    <col min="7" max="7" width="5.5" customWidth="1"/>
    <col min="8" max="8" width="10.125" customWidth="1"/>
    <col min="9" max="9" width="4.625" customWidth="1"/>
    <col min="10" max="10" width="10.125" customWidth="1"/>
    <col min="11" max="11" width="4.625" customWidth="1"/>
    <col min="12" max="12" width="10.125" customWidth="1"/>
    <col min="13" max="13" width="4.625" customWidth="1"/>
    <col min="14" max="14" width="10" customWidth="1"/>
    <col min="15" max="15" width="4.625" customWidth="1"/>
    <col min="16" max="16" width="14.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4.125" customWidth="1"/>
    <col min="31" max="31" width="4.25" customWidth="1"/>
    <col min="32" max="32" width="18.125" customWidth="1"/>
    <col min="33" max="33" width="4.625" customWidth="1"/>
    <col min="34" max="34" width="15.5" customWidth="1"/>
    <col min="35" max="35" width="18.25" customWidth="1"/>
    <col min="36" max="37" width="26.5" customWidth="1"/>
    <col min="38" max="40" width="4.625" customWidth="1"/>
  </cols>
  <sheetData>
    <row r="1" spans="2:39" ht="30" customHeight="1" x14ac:dyDescent="0.15">
      <c r="B1" s="111" t="s">
        <v>79</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60"/>
      <c r="AJ1" s="60"/>
      <c r="AK1" s="60"/>
      <c r="AL1" s="60"/>
      <c r="AM1" s="60"/>
    </row>
    <row r="2" spans="2:39" ht="14.25" thickBot="1" x14ac:dyDescent="0.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3"/>
      <c r="AI2" s="61"/>
      <c r="AJ2" s="61"/>
      <c r="AK2" s="60"/>
      <c r="AL2" s="60"/>
      <c r="AM2" s="60"/>
    </row>
    <row r="3" spans="2:39" ht="13.5" customHeight="1" thickBot="1" x14ac:dyDescent="0.2">
      <c r="B3" s="100" t="s">
        <v>74</v>
      </c>
      <c r="C3" s="101"/>
      <c r="D3" s="101"/>
      <c r="E3" s="101"/>
      <c r="F3" s="104" t="s">
        <v>0</v>
      </c>
      <c r="G3" s="106" t="s">
        <v>1</v>
      </c>
      <c r="H3" s="107"/>
      <c r="I3" s="107"/>
      <c r="J3" s="107"/>
      <c r="K3" s="107"/>
      <c r="L3" s="107"/>
      <c r="M3" s="107"/>
      <c r="N3" s="107"/>
      <c r="O3" s="107"/>
      <c r="P3" s="108"/>
      <c r="Q3" s="109" t="s">
        <v>2</v>
      </c>
      <c r="R3" s="107"/>
      <c r="S3" s="107"/>
      <c r="T3" s="107"/>
      <c r="U3" s="107"/>
      <c r="V3" s="107"/>
      <c r="W3" s="107"/>
      <c r="X3" s="107"/>
      <c r="Y3" s="107"/>
      <c r="Z3" s="107"/>
      <c r="AA3" s="107"/>
      <c r="AB3" s="107"/>
      <c r="AC3" s="107"/>
      <c r="AD3" s="110"/>
      <c r="AE3" s="69"/>
      <c r="AF3" s="70"/>
      <c r="AG3" s="70"/>
      <c r="AH3" s="70"/>
      <c r="AI3" s="64"/>
      <c r="AJ3" s="62"/>
      <c r="AK3" s="62"/>
      <c r="AL3" s="60"/>
      <c r="AM3" s="60"/>
    </row>
    <row r="4" spans="2:39" ht="13.5" customHeight="1" x14ac:dyDescent="0.15">
      <c r="B4" s="102"/>
      <c r="C4" s="103"/>
      <c r="D4" s="103"/>
      <c r="E4" s="103"/>
      <c r="F4" s="105"/>
      <c r="G4" s="83" t="s">
        <v>5</v>
      </c>
      <c r="H4" s="72"/>
      <c r="I4" s="71" t="s">
        <v>15</v>
      </c>
      <c r="J4" s="72"/>
      <c r="K4" s="71" t="s">
        <v>16</v>
      </c>
      <c r="L4" s="72"/>
      <c r="M4" s="71" t="s">
        <v>21</v>
      </c>
      <c r="N4" s="72"/>
      <c r="O4" s="92" t="s">
        <v>9</v>
      </c>
      <c r="P4" s="93"/>
      <c r="Q4" s="98" t="s">
        <v>6</v>
      </c>
      <c r="R4" s="76"/>
      <c r="S4" s="75" t="s">
        <v>19</v>
      </c>
      <c r="T4" s="76"/>
      <c r="U4" s="75" t="s">
        <v>17</v>
      </c>
      <c r="V4" s="76"/>
      <c r="W4" s="75" t="s">
        <v>7</v>
      </c>
      <c r="X4" s="76"/>
      <c r="Y4" s="75" t="s">
        <v>18</v>
      </c>
      <c r="Z4" s="76"/>
      <c r="AA4" s="75" t="s">
        <v>20</v>
      </c>
      <c r="AB4" s="76"/>
      <c r="AC4" s="76" t="s">
        <v>12</v>
      </c>
      <c r="AD4" s="77"/>
      <c r="AE4" s="78" t="s">
        <v>14</v>
      </c>
      <c r="AF4" s="79"/>
      <c r="AG4" s="112" t="s">
        <v>3</v>
      </c>
      <c r="AH4" s="108"/>
      <c r="AI4" s="64"/>
      <c r="AJ4" s="62"/>
      <c r="AK4" s="62"/>
      <c r="AL4" s="60"/>
      <c r="AM4" s="60"/>
    </row>
    <row r="5" spans="2:39" ht="24" customHeight="1" x14ac:dyDescent="0.15">
      <c r="B5" s="102"/>
      <c r="C5" s="103"/>
      <c r="D5" s="103"/>
      <c r="E5" s="103"/>
      <c r="F5" s="105"/>
      <c r="G5" s="84"/>
      <c r="H5" s="73"/>
      <c r="I5" s="73"/>
      <c r="J5" s="73"/>
      <c r="K5" s="73"/>
      <c r="L5" s="73"/>
      <c r="M5" s="73"/>
      <c r="N5" s="73"/>
      <c r="O5" s="94"/>
      <c r="P5" s="95"/>
      <c r="Q5" s="99"/>
      <c r="R5" s="76"/>
      <c r="S5" s="76"/>
      <c r="T5" s="76"/>
      <c r="U5" s="76"/>
      <c r="V5" s="76"/>
      <c r="W5" s="76"/>
      <c r="X5" s="76"/>
      <c r="Y5" s="76"/>
      <c r="Z5" s="76"/>
      <c r="AA5" s="76"/>
      <c r="AB5" s="76"/>
      <c r="AC5" s="76"/>
      <c r="AD5" s="77"/>
      <c r="AE5" s="80"/>
      <c r="AF5" s="79"/>
      <c r="AG5" s="113"/>
      <c r="AH5" s="114"/>
      <c r="AI5" s="64"/>
      <c r="AJ5" s="62"/>
      <c r="AK5" s="62"/>
      <c r="AL5" s="60"/>
      <c r="AM5" s="60"/>
    </row>
    <row r="6" spans="2:39" ht="21.75" customHeight="1" x14ac:dyDescent="0.15">
      <c r="B6" s="102"/>
      <c r="C6" s="103"/>
      <c r="D6" s="103"/>
      <c r="E6" s="103"/>
      <c r="F6" s="105"/>
      <c r="G6" s="85"/>
      <c r="H6" s="74"/>
      <c r="I6" s="74"/>
      <c r="J6" s="74"/>
      <c r="K6" s="74"/>
      <c r="L6" s="74"/>
      <c r="M6" s="74"/>
      <c r="N6" s="74"/>
      <c r="O6" s="96"/>
      <c r="P6" s="97"/>
      <c r="Q6" s="99"/>
      <c r="R6" s="76"/>
      <c r="S6" s="76"/>
      <c r="T6" s="76"/>
      <c r="U6" s="76"/>
      <c r="V6" s="76"/>
      <c r="W6" s="76"/>
      <c r="X6" s="76"/>
      <c r="Y6" s="76"/>
      <c r="Z6" s="76"/>
      <c r="AA6" s="76"/>
      <c r="AB6" s="76"/>
      <c r="AC6" s="76"/>
      <c r="AD6" s="77"/>
      <c r="AE6" s="81"/>
      <c r="AF6" s="82"/>
      <c r="AG6" s="113"/>
      <c r="AH6" s="114"/>
      <c r="AI6" s="64"/>
      <c r="AJ6" s="62"/>
      <c r="AK6" s="62"/>
      <c r="AL6" s="60"/>
      <c r="AM6" s="60"/>
    </row>
    <row r="7" spans="2:39" ht="79.5" customHeight="1" thickBot="1" x14ac:dyDescent="0.2">
      <c r="B7" s="102"/>
      <c r="C7" s="103"/>
      <c r="D7" s="103"/>
      <c r="E7" s="103"/>
      <c r="F7" s="105"/>
      <c r="G7" s="126" t="s">
        <v>8</v>
      </c>
      <c r="H7" s="67" t="s">
        <v>10</v>
      </c>
      <c r="I7" s="68" t="s">
        <v>8</v>
      </c>
      <c r="J7" s="67" t="s">
        <v>10</v>
      </c>
      <c r="K7" s="68" t="s">
        <v>8</v>
      </c>
      <c r="L7" s="67" t="s">
        <v>11</v>
      </c>
      <c r="M7" s="68" t="s">
        <v>8</v>
      </c>
      <c r="N7" s="67" t="s">
        <v>11</v>
      </c>
      <c r="O7" s="68" t="s">
        <v>8</v>
      </c>
      <c r="P7" s="127" t="s">
        <v>11</v>
      </c>
      <c r="Q7" s="128" t="s">
        <v>8</v>
      </c>
      <c r="R7" s="67" t="s">
        <v>11</v>
      </c>
      <c r="S7" s="68" t="s">
        <v>8</v>
      </c>
      <c r="T7" s="67" t="s">
        <v>11</v>
      </c>
      <c r="U7" s="68" t="s">
        <v>8</v>
      </c>
      <c r="V7" s="67" t="s">
        <v>11</v>
      </c>
      <c r="W7" s="68" t="s">
        <v>8</v>
      </c>
      <c r="X7" s="67" t="s">
        <v>11</v>
      </c>
      <c r="Y7" s="68" t="s">
        <v>8</v>
      </c>
      <c r="Z7" s="67" t="s">
        <v>11</v>
      </c>
      <c r="AA7" s="68" t="s">
        <v>8</v>
      </c>
      <c r="AB7" s="67" t="s">
        <v>11</v>
      </c>
      <c r="AC7" s="68" t="s">
        <v>8</v>
      </c>
      <c r="AD7" s="129" t="s">
        <v>11</v>
      </c>
      <c r="AE7" s="126" t="s">
        <v>8</v>
      </c>
      <c r="AF7" s="129" t="s">
        <v>11</v>
      </c>
      <c r="AG7" s="126" t="s">
        <v>8</v>
      </c>
      <c r="AH7" s="127" t="s">
        <v>11</v>
      </c>
      <c r="AI7" s="64"/>
      <c r="AJ7" s="62"/>
      <c r="AK7" s="62"/>
      <c r="AL7" s="61"/>
      <c r="AM7" s="60"/>
    </row>
    <row r="8" spans="2:39" ht="24" customHeight="1" x14ac:dyDescent="0.15">
      <c r="B8" s="89" t="s">
        <v>75</v>
      </c>
      <c r="C8" s="86"/>
      <c r="D8" s="86"/>
      <c r="E8" s="86"/>
      <c r="F8" s="7" t="s">
        <v>4</v>
      </c>
      <c r="G8" s="8">
        <v>0</v>
      </c>
      <c r="H8" s="9">
        <v>0</v>
      </c>
      <c r="I8" s="10">
        <v>0</v>
      </c>
      <c r="J8" s="9">
        <v>0</v>
      </c>
      <c r="K8" s="10">
        <v>1</v>
      </c>
      <c r="L8" s="9">
        <v>10000</v>
      </c>
      <c r="M8" s="10">
        <v>14</v>
      </c>
      <c r="N8" s="10">
        <v>249920</v>
      </c>
      <c r="O8" s="10">
        <f>G8+I8+K8+M8</f>
        <v>15</v>
      </c>
      <c r="P8" s="11">
        <f>H8+J8+L8+N8</f>
        <v>259920</v>
      </c>
      <c r="Q8" s="12">
        <v>0</v>
      </c>
      <c r="R8" s="10">
        <v>0</v>
      </c>
      <c r="S8" s="10">
        <v>0</v>
      </c>
      <c r="T8" s="9">
        <v>0</v>
      </c>
      <c r="U8" s="10">
        <v>1</v>
      </c>
      <c r="V8" s="9">
        <v>40000</v>
      </c>
      <c r="W8" s="10">
        <v>0</v>
      </c>
      <c r="X8" s="9">
        <v>0</v>
      </c>
      <c r="Y8" s="10">
        <v>0</v>
      </c>
      <c r="Z8" s="9">
        <v>0</v>
      </c>
      <c r="AA8" s="10">
        <v>0</v>
      </c>
      <c r="AB8" s="9">
        <v>0</v>
      </c>
      <c r="AC8" s="10">
        <f>Q8+S8+U8+W8+Y8+AA8</f>
        <v>1</v>
      </c>
      <c r="AD8" s="13">
        <f>R8+T8+V8+X8+Z8+AB8</f>
        <v>40000</v>
      </c>
      <c r="AE8" s="8">
        <f>O8+AC8</f>
        <v>16</v>
      </c>
      <c r="AF8" s="10">
        <f>P8+AD8</f>
        <v>299920</v>
      </c>
      <c r="AG8" s="10">
        <v>2</v>
      </c>
      <c r="AH8" s="14">
        <v>185600</v>
      </c>
      <c r="AI8" s="65"/>
      <c r="AJ8" s="61"/>
      <c r="AK8" s="61"/>
      <c r="AL8" s="60"/>
      <c r="AM8" s="60"/>
    </row>
    <row r="9" spans="2:39" ht="24" customHeight="1" x14ac:dyDescent="0.15">
      <c r="B9" s="90"/>
      <c r="C9" s="91"/>
      <c r="D9" s="91"/>
      <c r="E9" s="91"/>
      <c r="F9" s="33" t="s">
        <v>76</v>
      </c>
      <c r="G9" s="34">
        <v>0</v>
      </c>
      <c r="H9" s="35">
        <v>0</v>
      </c>
      <c r="I9" s="36">
        <v>4</v>
      </c>
      <c r="J9" s="35">
        <v>10000</v>
      </c>
      <c r="K9" s="36">
        <v>0</v>
      </c>
      <c r="L9" s="35">
        <v>0</v>
      </c>
      <c r="M9" s="36">
        <v>0</v>
      </c>
      <c r="N9" s="36">
        <v>0</v>
      </c>
      <c r="O9" s="36">
        <v>4</v>
      </c>
      <c r="P9" s="37">
        <v>10000</v>
      </c>
      <c r="Q9" s="38">
        <v>0</v>
      </c>
      <c r="R9" s="36">
        <v>0</v>
      </c>
      <c r="S9" s="36">
        <v>0</v>
      </c>
      <c r="T9" s="35">
        <v>0</v>
      </c>
      <c r="U9" s="36">
        <v>0</v>
      </c>
      <c r="V9" s="35">
        <v>0</v>
      </c>
      <c r="W9" s="36">
        <v>0</v>
      </c>
      <c r="X9" s="35">
        <v>0</v>
      </c>
      <c r="Y9" s="36">
        <v>0</v>
      </c>
      <c r="Z9" s="35">
        <v>0</v>
      </c>
      <c r="AA9" s="36">
        <v>0</v>
      </c>
      <c r="AB9" s="35">
        <v>0</v>
      </c>
      <c r="AC9" s="36">
        <v>1</v>
      </c>
      <c r="AD9" s="39">
        <v>0</v>
      </c>
      <c r="AE9" s="34">
        <v>5</v>
      </c>
      <c r="AF9" s="36">
        <v>10000</v>
      </c>
      <c r="AG9" s="36">
        <v>1</v>
      </c>
      <c r="AH9" s="40">
        <v>50000</v>
      </c>
      <c r="AI9" s="65"/>
      <c r="AJ9" s="61"/>
      <c r="AK9" s="61"/>
      <c r="AL9" s="60"/>
      <c r="AM9" s="60"/>
    </row>
    <row r="10" spans="2:39" ht="24" customHeight="1" x14ac:dyDescent="0.15">
      <c r="B10" s="87"/>
      <c r="C10" s="88"/>
      <c r="D10" s="88"/>
      <c r="E10" s="88"/>
      <c r="F10" s="15" t="s">
        <v>77</v>
      </c>
      <c r="G10" s="16">
        <v>0</v>
      </c>
      <c r="H10" s="17">
        <v>0</v>
      </c>
      <c r="I10" s="17">
        <v>0</v>
      </c>
      <c r="J10" s="17">
        <v>0</v>
      </c>
      <c r="K10" s="17">
        <v>0</v>
      </c>
      <c r="L10" s="17">
        <v>0</v>
      </c>
      <c r="M10" s="17">
        <v>0</v>
      </c>
      <c r="N10" s="17">
        <v>0</v>
      </c>
      <c r="O10" s="18">
        <v>0</v>
      </c>
      <c r="P10" s="19">
        <v>0</v>
      </c>
      <c r="Q10" s="20">
        <v>0</v>
      </c>
      <c r="R10" s="17">
        <v>0</v>
      </c>
      <c r="S10" s="17">
        <v>0</v>
      </c>
      <c r="T10" s="17">
        <v>0</v>
      </c>
      <c r="U10" s="17">
        <v>1</v>
      </c>
      <c r="V10" s="17">
        <v>50000</v>
      </c>
      <c r="W10" s="17">
        <v>0</v>
      </c>
      <c r="X10" s="17">
        <v>0</v>
      </c>
      <c r="Y10" s="17">
        <v>0</v>
      </c>
      <c r="Z10" s="17">
        <v>0</v>
      </c>
      <c r="AA10" s="17">
        <v>0</v>
      </c>
      <c r="AB10" s="17">
        <v>0</v>
      </c>
      <c r="AC10" s="18">
        <v>1</v>
      </c>
      <c r="AD10" s="21">
        <v>50000</v>
      </c>
      <c r="AE10" s="22">
        <v>1</v>
      </c>
      <c r="AF10" s="18">
        <v>50000</v>
      </c>
      <c r="AG10" s="17">
        <v>0</v>
      </c>
      <c r="AH10" s="23">
        <v>0</v>
      </c>
      <c r="AI10" s="65"/>
      <c r="AJ10" s="61"/>
      <c r="AK10" s="61"/>
      <c r="AL10" s="60"/>
      <c r="AM10" s="60"/>
    </row>
    <row r="11" spans="2:39" ht="24" customHeight="1" x14ac:dyDescent="0.15">
      <c r="B11" s="87"/>
      <c r="C11" s="88"/>
      <c r="D11" s="88"/>
      <c r="E11" s="88"/>
      <c r="F11" s="24" t="s">
        <v>78</v>
      </c>
      <c r="G11" s="25">
        <v>0</v>
      </c>
      <c r="H11" s="26">
        <v>0</v>
      </c>
      <c r="I11" s="26">
        <v>0</v>
      </c>
      <c r="J11" s="26">
        <v>0</v>
      </c>
      <c r="K11" s="26">
        <v>0</v>
      </c>
      <c r="L11" s="26">
        <v>0</v>
      </c>
      <c r="M11" s="26">
        <v>0</v>
      </c>
      <c r="N11" s="26">
        <v>0</v>
      </c>
      <c r="O11" s="27">
        <f>G11+I11+K11+M11</f>
        <v>0</v>
      </c>
      <c r="P11" s="28">
        <f t="shared" ref="P11" si="0">H11+J11+L11+N11</f>
        <v>0</v>
      </c>
      <c r="Q11" s="29">
        <v>0</v>
      </c>
      <c r="R11" s="26">
        <v>0</v>
      </c>
      <c r="S11" s="26">
        <v>0</v>
      </c>
      <c r="T11" s="26">
        <v>0</v>
      </c>
      <c r="U11" s="26">
        <v>0</v>
      </c>
      <c r="V11" s="26">
        <v>0</v>
      </c>
      <c r="W11" s="26">
        <v>0</v>
      </c>
      <c r="X11" s="26">
        <v>0</v>
      </c>
      <c r="Y11" s="26">
        <v>0</v>
      </c>
      <c r="Z11" s="26">
        <v>0</v>
      </c>
      <c r="AA11" s="26">
        <v>1</v>
      </c>
      <c r="AB11" s="26">
        <v>25628</v>
      </c>
      <c r="AC11" s="27">
        <f t="shared" ref="AC11" si="1">Q11+S11+U11+W11+Y11+AA11</f>
        <v>1</v>
      </c>
      <c r="AD11" s="30">
        <f t="shared" ref="AD11" si="2">R11+T11+V11+X11+Z11+AB11</f>
        <v>25628</v>
      </c>
      <c r="AE11" s="31">
        <f t="shared" ref="AE11" si="3">O11+AC11</f>
        <v>1</v>
      </c>
      <c r="AF11" s="27">
        <f t="shared" ref="AF11" si="4">P11+AD11</f>
        <v>25628</v>
      </c>
      <c r="AG11" s="32">
        <v>0</v>
      </c>
      <c r="AH11" s="66">
        <v>0</v>
      </c>
      <c r="AI11" s="65"/>
      <c r="AJ11" s="61"/>
      <c r="AK11" s="61"/>
      <c r="AL11" s="60"/>
      <c r="AM11" s="60"/>
    </row>
    <row r="12" spans="2:39" ht="24" customHeight="1" thickBot="1" x14ac:dyDescent="0.2">
      <c r="B12" s="130"/>
      <c r="C12" s="131"/>
      <c r="D12" s="131"/>
      <c r="E12" s="131"/>
      <c r="F12" s="1" t="s">
        <v>13</v>
      </c>
      <c r="G12" s="2">
        <f t="shared" ref="G12:AH12" si="5">SUM(G8:G11)</f>
        <v>0</v>
      </c>
      <c r="H12" s="3">
        <f t="shared" si="5"/>
        <v>0</v>
      </c>
      <c r="I12" s="3">
        <f t="shared" si="5"/>
        <v>4</v>
      </c>
      <c r="J12" s="3">
        <f t="shared" si="5"/>
        <v>10000</v>
      </c>
      <c r="K12" s="3">
        <f t="shared" si="5"/>
        <v>1</v>
      </c>
      <c r="L12" s="3">
        <f t="shared" si="5"/>
        <v>10000</v>
      </c>
      <c r="M12" s="3">
        <f t="shared" si="5"/>
        <v>14</v>
      </c>
      <c r="N12" s="3">
        <f t="shared" si="5"/>
        <v>249920</v>
      </c>
      <c r="O12" s="3">
        <f t="shared" si="5"/>
        <v>19</v>
      </c>
      <c r="P12" s="4">
        <f t="shared" si="5"/>
        <v>269920</v>
      </c>
      <c r="Q12" s="5">
        <f t="shared" si="5"/>
        <v>0</v>
      </c>
      <c r="R12" s="3">
        <f t="shared" si="5"/>
        <v>0</v>
      </c>
      <c r="S12" s="3">
        <f t="shared" si="5"/>
        <v>0</v>
      </c>
      <c r="T12" s="3">
        <f t="shared" si="5"/>
        <v>0</v>
      </c>
      <c r="U12" s="3">
        <f t="shared" si="5"/>
        <v>2</v>
      </c>
      <c r="V12" s="3">
        <f t="shared" si="5"/>
        <v>90000</v>
      </c>
      <c r="W12" s="3">
        <f t="shared" si="5"/>
        <v>0</v>
      </c>
      <c r="X12" s="3">
        <f t="shared" si="5"/>
        <v>0</v>
      </c>
      <c r="Y12" s="3">
        <f t="shared" si="5"/>
        <v>0</v>
      </c>
      <c r="Z12" s="3">
        <f t="shared" si="5"/>
        <v>0</v>
      </c>
      <c r="AA12" s="3">
        <f t="shared" si="5"/>
        <v>1</v>
      </c>
      <c r="AB12" s="3">
        <f t="shared" si="5"/>
        <v>25628</v>
      </c>
      <c r="AC12" s="3">
        <f t="shared" si="5"/>
        <v>4</v>
      </c>
      <c r="AD12" s="6">
        <f t="shared" si="5"/>
        <v>115628</v>
      </c>
      <c r="AE12" s="2">
        <f t="shared" si="5"/>
        <v>23</v>
      </c>
      <c r="AF12" s="3">
        <f t="shared" si="5"/>
        <v>385548</v>
      </c>
      <c r="AG12" s="3">
        <f t="shared" si="5"/>
        <v>3</v>
      </c>
      <c r="AH12" s="4">
        <f t="shared" si="5"/>
        <v>235600</v>
      </c>
      <c r="AI12" s="65"/>
      <c r="AJ12" s="61"/>
      <c r="AK12" s="61"/>
      <c r="AL12" s="60"/>
      <c r="AM12" s="60"/>
    </row>
  </sheetData>
  <mergeCells count="22">
    <mergeCell ref="B1:AH1"/>
    <mergeCell ref="AG3:AH3"/>
    <mergeCell ref="AG4:AH6"/>
    <mergeCell ref="W4:X6"/>
    <mergeCell ref="B8:E12"/>
    <mergeCell ref="Y4:Z6"/>
    <mergeCell ref="M4:N6"/>
    <mergeCell ref="O4:P6"/>
    <mergeCell ref="Q4:R6"/>
    <mergeCell ref="S4:T6"/>
    <mergeCell ref="B3:E7"/>
    <mergeCell ref="F3:F7"/>
    <mergeCell ref="G3:P3"/>
    <mergeCell ref="Q3:AD3"/>
    <mergeCell ref="AE3:AF3"/>
    <mergeCell ref="I4:J6"/>
    <mergeCell ref="K4:L6"/>
    <mergeCell ref="AA4:AB6"/>
    <mergeCell ref="AC4:AD6"/>
    <mergeCell ref="AE4:AF6"/>
    <mergeCell ref="G4:H6"/>
    <mergeCell ref="U4:V6"/>
  </mergeCells>
  <phoneticPr fontId="1"/>
  <pageMargins left="0.23622047244094491" right="0.23622047244094491" top="0.74803149606299213" bottom="0.74803149606299213" header="0.31496062992125984" footer="0.31496062992125984"/>
  <pageSetup paperSize="9" scale="55"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25" zoomScale="60" zoomScaleNormal="100" workbookViewId="0">
      <selection activeCell="L6" sqref="L6"/>
    </sheetView>
  </sheetViews>
  <sheetFormatPr defaultRowHeight="13.5" x14ac:dyDescent="0.15"/>
  <cols>
    <col min="1" max="1" width="5" customWidth="1"/>
    <col min="3" max="3" width="39.5" customWidth="1"/>
    <col min="4" max="4" width="125.375" customWidth="1"/>
  </cols>
  <sheetData>
    <row r="1" spans="1:4" ht="28.5" customHeight="1" x14ac:dyDescent="0.15">
      <c r="D1" s="41"/>
    </row>
    <row r="2" spans="1:4" ht="28.5" customHeight="1" x14ac:dyDescent="0.15">
      <c r="A2" s="115" t="s">
        <v>22</v>
      </c>
      <c r="B2" s="116"/>
      <c r="C2" s="116"/>
      <c r="D2" s="116"/>
    </row>
    <row r="3" spans="1:4" ht="6.75" customHeight="1" x14ac:dyDescent="0.15"/>
    <row r="4" spans="1:4" ht="48.75" customHeight="1" thickBot="1" x14ac:dyDescent="0.2">
      <c r="B4" s="42" t="s">
        <v>23</v>
      </c>
    </row>
    <row r="5" spans="1:4" ht="27.75" customHeight="1" thickBot="1" x14ac:dyDescent="0.2">
      <c r="B5" s="43"/>
      <c r="C5" s="44" t="s">
        <v>24</v>
      </c>
      <c r="D5" s="45" t="s">
        <v>25</v>
      </c>
    </row>
    <row r="6" spans="1:4" ht="64.5" customHeight="1" x14ac:dyDescent="0.15">
      <c r="B6" s="117" t="s">
        <v>26</v>
      </c>
      <c r="C6" s="46" t="s">
        <v>27</v>
      </c>
      <c r="D6" s="47" t="s">
        <v>28</v>
      </c>
    </row>
    <row r="7" spans="1:4" ht="64.5" customHeight="1" x14ac:dyDescent="0.15">
      <c r="B7" s="118"/>
      <c r="C7" s="48" t="s">
        <v>29</v>
      </c>
      <c r="D7" s="49" t="s">
        <v>30</v>
      </c>
    </row>
    <row r="8" spans="1:4" ht="64.5" customHeight="1" x14ac:dyDescent="0.15">
      <c r="B8" s="119"/>
      <c r="C8" s="50" t="s">
        <v>31</v>
      </c>
      <c r="D8" s="51" t="s">
        <v>32</v>
      </c>
    </row>
    <row r="9" spans="1:4" ht="64.5" customHeight="1" thickBot="1" x14ac:dyDescent="0.2">
      <c r="B9" s="120"/>
      <c r="C9" s="52" t="s">
        <v>33</v>
      </c>
      <c r="D9" s="53" t="s">
        <v>34</v>
      </c>
    </row>
    <row r="10" spans="1:4" ht="64.5" customHeight="1" x14ac:dyDescent="0.15">
      <c r="B10" s="117" t="s">
        <v>35</v>
      </c>
      <c r="C10" s="46" t="s">
        <v>36</v>
      </c>
      <c r="D10" s="47" t="s">
        <v>37</v>
      </c>
    </row>
    <row r="11" spans="1:4" ht="64.5" customHeight="1" x14ac:dyDescent="0.15">
      <c r="B11" s="118"/>
      <c r="C11" s="48" t="s">
        <v>38</v>
      </c>
      <c r="D11" s="49" t="s">
        <v>39</v>
      </c>
    </row>
    <row r="12" spans="1:4" ht="64.5" customHeight="1" x14ac:dyDescent="0.15">
      <c r="B12" s="119"/>
      <c r="C12" s="50" t="s">
        <v>40</v>
      </c>
      <c r="D12" s="51" t="s">
        <v>41</v>
      </c>
    </row>
    <row r="13" spans="1:4" ht="64.5" customHeight="1" x14ac:dyDescent="0.15">
      <c r="B13" s="119"/>
      <c r="C13" s="50" t="s">
        <v>42</v>
      </c>
      <c r="D13" s="51" t="s">
        <v>43</v>
      </c>
    </row>
    <row r="14" spans="1:4" ht="64.5" customHeight="1" x14ac:dyDescent="0.15">
      <c r="B14" s="119"/>
      <c r="C14" s="50" t="s">
        <v>44</v>
      </c>
      <c r="D14" s="51" t="s">
        <v>45</v>
      </c>
    </row>
    <row r="15" spans="1:4" ht="64.5" customHeight="1" thickBot="1" x14ac:dyDescent="0.2">
      <c r="B15" s="120"/>
      <c r="C15" s="52" t="s">
        <v>46</v>
      </c>
      <c r="D15" s="53" t="s">
        <v>47</v>
      </c>
    </row>
    <row r="16" spans="1:4" ht="57" customHeight="1" x14ac:dyDescent="0.15">
      <c r="B16" s="54"/>
      <c r="C16" s="55"/>
      <c r="D16" s="55"/>
    </row>
    <row r="17" spans="2:4" ht="32.25" customHeight="1" x14ac:dyDescent="0.15"/>
    <row r="18" spans="2:4" ht="42.75" customHeight="1" thickBot="1" x14ac:dyDescent="0.2">
      <c r="B18" s="42" t="s">
        <v>48</v>
      </c>
    </row>
    <row r="19" spans="2:4" ht="65.25" customHeight="1" x14ac:dyDescent="0.15">
      <c r="B19" s="121" t="s">
        <v>49</v>
      </c>
      <c r="C19" s="46" t="s">
        <v>50</v>
      </c>
      <c r="D19" s="47" t="s">
        <v>51</v>
      </c>
    </row>
    <row r="20" spans="2:4" ht="65.25" customHeight="1" x14ac:dyDescent="0.15">
      <c r="B20" s="122"/>
      <c r="C20" s="50" t="s">
        <v>52</v>
      </c>
      <c r="D20" s="51" t="s">
        <v>53</v>
      </c>
    </row>
    <row r="21" spans="2:4" ht="65.25" customHeight="1" x14ac:dyDescent="0.15">
      <c r="B21" s="122"/>
      <c r="C21" s="50" t="s">
        <v>54</v>
      </c>
      <c r="D21" s="51" t="s">
        <v>55</v>
      </c>
    </row>
    <row r="22" spans="2:4" ht="65.25" customHeight="1" x14ac:dyDescent="0.15">
      <c r="B22" s="122"/>
      <c r="C22" s="50" t="s">
        <v>56</v>
      </c>
      <c r="D22" s="51" t="s">
        <v>57</v>
      </c>
    </row>
    <row r="23" spans="2:4" ht="66.75" customHeight="1" x14ac:dyDescent="0.15">
      <c r="B23" s="122"/>
      <c r="C23" s="50" t="s">
        <v>58</v>
      </c>
      <c r="D23" s="51" t="s">
        <v>59</v>
      </c>
    </row>
    <row r="24" spans="2:4" ht="64.5" customHeight="1" thickBot="1" x14ac:dyDescent="0.2">
      <c r="B24" s="123"/>
      <c r="C24" s="52" t="s">
        <v>60</v>
      </c>
      <c r="D24" s="53" t="s">
        <v>61</v>
      </c>
    </row>
    <row r="25" spans="2:4" ht="65.25" customHeight="1" thickBot="1" x14ac:dyDescent="0.2">
      <c r="B25" s="56" t="s">
        <v>62</v>
      </c>
      <c r="C25" s="57" t="s">
        <v>63</v>
      </c>
      <c r="D25" s="58" t="s">
        <v>64</v>
      </c>
    </row>
    <row r="26" spans="2:4" ht="65.25" customHeight="1" x14ac:dyDescent="0.15">
      <c r="B26" s="124" t="s">
        <v>65</v>
      </c>
      <c r="C26" s="48" t="s">
        <v>66</v>
      </c>
      <c r="D26" s="49" t="s">
        <v>67</v>
      </c>
    </row>
    <row r="27" spans="2:4" ht="65.25" customHeight="1" x14ac:dyDescent="0.15">
      <c r="B27" s="124"/>
      <c r="C27" s="50" t="s">
        <v>68</v>
      </c>
      <c r="D27" s="51" t="s">
        <v>69</v>
      </c>
    </row>
    <row r="28" spans="2:4" ht="65.25" customHeight="1" x14ac:dyDescent="0.15">
      <c r="B28" s="124"/>
      <c r="C28" s="50" t="s">
        <v>70</v>
      </c>
      <c r="D28" s="51" t="s">
        <v>71</v>
      </c>
    </row>
    <row r="29" spans="2:4" ht="65.25" customHeight="1" thickBot="1" x14ac:dyDescent="0.2">
      <c r="B29" s="125"/>
      <c r="C29" s="52" t="s">
        <v>72</v>
      </c>
      <c r="D29" s="59" t="s">
        <v>73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(地方総括)</vt:lpstr>
      <vt:lpstr>分類例</vt:lpstr>
      <vt:lpstr>'様式 (地方総括)'!Print_Area</vt:lpstr>
      <vt:lpstr>'様式 (地方総括)'!Print_Titles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生井沢 典子</cp:lastModifiedBy>
  <cp:lastPrinted>2020-06-15T06:20:52Z</cp:lastPrinted>
  <dcterms:created xsi:type="dcterms:W3CDTF">2012-07-09T09:42:03Z</dcterms:created>
  <dcterms:modified xsi:type="dcterms:W3CDTF">2020-06-15T06:21:53Z</dcterms:modified>
</cp:coreProperties>
</file>